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\Documents\"/>
    </mc:Choice>
  </mc:AlternateContent>
  <bookViews>
    <workbookView xWindow="0" yWindow="0" windowWidth="22763" windowHeight="7845" xr2:uid="{46B3C484-10C8-418B-A927-B921B1BC5140}"/>
  </bookViews>
  <sheets>
    <sheet name="Ark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 s="1"/>
  <c r="D10" i="1"/>
  <c r="D11" i="1" s="1"/>
  <c r="C10" i="1"/>
  <c r="C11" i="1" s="1"/>
  <c r="B10" i="1"/>
  <c r="B11" i="1" s="1"/>
</calcChain>
</file>

<file path=xl/sharedStrings.xml><?xml version="1.0" encoding="utf-8"?>
<sst xmlns="http://schemas.openxmlformats.org/spreadsheetml/2006/main" count="19" uniqueCount="15">
  <si>
    <t>Raunes Klo</t>
  </si>
  <si>
    <t>Vats/Eikanes klo</t>
  </si>
  <si>
    <t>Raunes innmat</t>
  </si>
  <si>
    <t>Vats/Eikanes innmat</t>
  </si>
  <si>
    <t>NIVA 2009</t>
  </si>
  <si>
    <t>NIVA 2010</t>
  </si>
  <si>
    <t>NIVA 2011</t>
  </si>
  <si>
    <t>NIVA 2012</t>
  </si>
  <si>
    <t>RF NIFES 2013</t>
  </si>
  <si>
    <t>Differanse mg/kg</t>
  </si>
  <si>
    <t>Økning %</t>
  </si>
  <si>
    <t>Raunes klo</t>
  </si>
  <si>
    <t>Ubåt Fedje klo ved vraket</t>
  </si>
  <si>
    <t>NIFES RF 2013</t>
  </si>
  <si>
    <t>NIFES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</si>
</sst>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5" xfId="0" applyBorder="1" applyAlignment="1">
      <alignment vertical="top"/>
    </xf>
    <xf numFmtId="165" fontId="0" fillId="0" borderId="0" xfId="0" applyNumberForma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164" fontId="0" fillId="2" borderId="0" xfId="0" applyNumberFormat="1" applyFill="1" applyBorder="1" applyAlignment="1">
      <alignment vertical="top"/>
    </xf>
    <xf numFmtId="164" fontId="0" fillId="3" borderId="0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'[1]Sigbjørn diagrammer'!$B$3</c:f>
              <c:strCache>
                <c:ptCount val="1"/>
                <c:pt idx="0">
                  <c:v>Raunes Klo</c:v>
                </c:pt>
              </c:strCache>
            </c:strRef>
          </c:tx>
          <c:invertIfNegative val="0"/>
          <c:cat>
            <c:strRef>
              <c:f>'[1]Sigbjørn diagrammer'!$A$4:$A$8</c:f>
              <c:strCache>
                <c:ptCount val="5"/>
                <c:pt idx="0">
                  <c:v>NIVA 2009</c:v>
                </c:pt>
                <c:pt idx="1">
                  <c:v>NIVA 2010</c:v>
                </c:pt>
                <c:pt idx="2">
                  <c:v>NIVA 2011</c:v>
                </c:pt>
                <c:pt idx="3">
                  <c:v>NIVA 2012</c:v>
                </c:pt>
                <c:pt idx="4">
                  <c:v>RF NIFES 2013</c:v>
                </c:pt>
              </c:strCache>
            </c:strRef>
          </c:cat>
          <c:val>
            <c:numRef>
              <c:f>'[1]Sigbjørn diagrammer'!$B$4:$B$8</c:f>
              <c:numCache>
                <c:formatCode>General</c:formatCode>
                <c:ptCount val="5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0.15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A-4C72-9CD6-809926DDF732}"/>
            </c:ext>
          </c:extLst>
        </c:ser>
        <c:ser>
          <c:idx val="1"/>
          <c:order val="1"/>
          <c:tx>
            <c:strRef>
              <c:f>'[1]Sigbjørn diagrammer'!$C$3</c:f>
              <c:strCache>
                <c:ptCount val="1"/>
                <c:pt idx="0">
                  <c:v>Vats/Eikanes klo</c:v>
                </c:pt>
              </c:strCache>
            </c:strRef>
          </c:tx>
          <c:invertIfNegative val="0"/>
          <c:cat>
            <c:strRef>
              <c:f>'[1]Sigbjørn diagrammer'!$A$4:$A$8</c:f>
              <c:strCache>
                <c:ptCount val="5"/>
                <c:pt idx="0">
                  <c:v>NIVA 2009</c:v>
                </c:pt>
                <c:pt idx="1">
                  <c:v>NIVA 2010</c:v>
                </c:pt>
                <c:pt idx="2">
                  <c:v>NIVA 2011</c:v>
                </c:pt>
                <c:pt idx="3">
                  <c:v>NIVA 2012</c:v>
                </c:pt>
                <c:pt idx="4">
                  <c:v>RF NIFES 2013</c:v>
                </c:pt>
              </c:strCache>
            </c:strRef>
          </c:cat>
          <c:val>
            <c:numRef>
              <c:f>'[1]Sigbjørn diagrammer'!$C$4:$C$8</c:f>
              <c:numCache>
                <c:formatCode>General</c:formatCode>
                <c:ptCount val="5"/>
                <c:pt idx="0">
                  <c:v>0.1</c:v>
                </c:pt>
                <c:pt idx="1">
                  <c:v>9.8000000000000004E-2</c:v>
                </c:pt>
                <c:pt idx="2">
                  <c:v>0.2</c:v>
                </c:pt>
                <c:pt idx="4">
                  <c:v>0.189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A-4C72-9CD6-809926DDF732}"/>
            </c:ext>
          </c:extLst>
        </c:ser>
        <c:ser>
          <c:idx val="2"/>
          <c:order val="2"/>
          <c:tx>
            <c:strRef>
              <c:f>'[1]Sigbjørn diagrammer'!$D$3</c:f>
              <c:strCache>
                <c:ptCount val="1"/>
                <c:pt idx="0">
                  <c:v>Raunes innmat</c:v>
                </c:pt>
              </c:strCache>
            </c:strRef>
          </c:tx>
          <c:invertIfNegative val="0"/>
          <c:cat>
            <c:strRef>
              <c:f>'[1]Sigbjørn diagrammer'!$A$4:$A$8</c:f>
              <c:strCache>
                <c:ptCount val="5"/>
                <c:pt idx="0">
                  <c:v>NIVA 2009</c:v>
                </c:pt>
                <c:pt idx="1">
                  <c:v>NIVA 2010</c:v>
                </c:pt>
                <c:pt idx="2">
                  <c:v>NIVA 2011</c:v>
                </c:pt>
                <c:pt idx="3">
                  <c:v>NIVA 2012</c:v>
                </c:pt>
                <c:pt idx="4">
                  <c:v>RF NIFES 2013</c:v>
                </c:pt>
              </c:strCache>
            </c:strRef>
          </c:cat>
          <c:val>
            <c:numRef>
              <c:f>'[1]Sigbjørn diagrammer'!$D$4:$D$8</c:f>
              <c:numCache>
                <c:formatCode>General</c:formatCode>
                <c:ptCount val="5"/>
                <c:pt idx="0">
                  <c:v>6.7000000000000004E-2</c:v>
                </c:pt>
                <c:pt idx="1">
                  <c:v>0.06</c:v>
                </c:pt>
                <c:pt idx="2">
                  <c:v>0.06</c:v>
                </c:pt>
                <c:pt idx="4">
                  <c:v>8.5500000000000007E-2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DA-4C72-9CD6-809926DDF732}"/>
            </c:ext>
          </c:extLst>
        </c:ser>
        <c:ser>
          <c:idx val="3"/>
          <c:order val="3"/>
          <c:tx>
            <c:strRef>
              <c:f>'[1]Sigbjørn diagrammer'!$E$3</c:f>
              <c:strCache>
                <c:ptCount val="1"/>
                <c:pt idx="0">
                  <c:v>Vats/Eikanes innmat</c:v>
                </c:pt>
              </c:strCache>
            </c:strRef>
          </c:tx>
          <c:invertIfNegative val="0"/>
          <c:cat>
            <c:strRef>
              <c:f>'[1]Sigbjørn diagrammer'!$A$4:$A$8</c:f>
              <c:strCache>
                <c:ptCount val="5"/>
                <c:pt idx="0">
                  <c:v>NIVA 2009</c:v>
                </c:pt>
                <c:pt idx="1">
                  <c:v>NIVA 2010</c:v>
                </c:pt>
                <c:pt idx="2">
                  <c:v>NIVA 2011</c:v>
                </c:pt>
                <c:pt idx="3">
                  <c:v>NIVA 2012</c:v>
                </c:pt>
                <c:pt idx="4">
                  <c:v>RF NIFES 2013</c:v>
                </c:pt>
              </c:strCache>
            </c:strRef>
          </c:cat>
          <c:val>
            <c:numRef>
              <c:f>'[1]Sigbjørn diagrammer'!$E$4:$E$8</c:f>
              <c:numCache>
                <c:formatCode>General</c:formatCode>
                <c:ptCount val="5"/>
                <c:pt idx="0">
                  <c:v>0.06</c:v>
                </c:pt>
                <c:pt idx="1">
                  <c:v>3.5999999999999997E-2</c:v>
                </c:pt>
                <c:pt idx="2">
                  <c:v>0.05</c:v>
                </c:pt>
                <c:pt idx="4">
                  <c:v>7.2300000000000003E-2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DA-4C72-9CD6-809926DD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06784"/>
        <c:axId val="56812672"/>
      </c:barChart>
      <c:catAx>
        <c:axId val="5680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812672"/>
        <c:crosses val="autoZero"/>
        <c:auto val="1"/>
        <c:lblAlgn val="ctr"/>
        <c:lblOffset val="100"/>
        <c:noMultiLvlLbl val="0"/>
      </c:catAx>
      <c:valAx>
        <c:axId val="5681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80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'[1]Sigbjørn diagrammer'!$B$3</c:f>
              <c:strCache>
                <c:ptCount val="1"/>
                <c:pt idx="0">
                  <c:v>Raunes Klo</c:v>
                </c:pt>
              </c:strCache>
            </c:strRef>
          </c:tx>
          <c:marker>
            <c:symbol val="none"/>
          </c:marker>
          <c:trendline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cat>
            <c:strRef>
              <c:f>'[1]Sigbjørn diagrammer'!$A$4:$A$8</c:f>
              <c:strCache>
                <c:ptCount val="5"/>
                <c:pt idx="0">
                  <c:v>NIVA 2009</c:v>
                </c:pt>
                <c:pt idx="1">
                  <c:v>NIVA 2010</c:v>
                </c:pt>
                <c:pt idx="2">
                  <c:v>NIVA 2011</c:v>
                </c:pt>
                <c:pt idx="3">
                  <c:v>NIVA 2012</c:v>
                </c:pt>
                <c:pt idx="4">
                  <c:v>RF NIFES 2013</c:v>
                </c:pt>
              </c:strCache>
            </c:strRef>
          </c:cat>
          <c:val>
            <c:numRef>
              <c:f>'[1]Sigbjørn diagrammer'!$B$4:$B$8</c:f>
              <c:numCache>
                <c:formatCode>General</c:formatCode>
                <c:ptCount val="5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0.15</c:v>
                </c:pt>
                <c:pt idx="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0-405C-995B-B73D7AB9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5168"/>
        <c:axId val="98376704"/>
      </c:lineChart>
      <c:catAx>
        <c:axId val="9837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376704"/>
        <c:crosses val="autoZero"/>
        <c:auto val="1"/>
        <c:lblAlgn val="ctr"/>
        <c:lblOffset val="100"/>
        <c:noMultiLvlLbl val="0"/>
      </c:catAx>
      <c:valAx>
        <c:axId val="9837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37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'[1]Sigbjørn diagrammer'!$B$44</c:f>
              <c:strCache>
                <c:ptCount val="1"/>
                <c:pt idx="0">
                  <c:v>Raunes klo</c:v>
                </c:pt>
              </c:strCache>
            </c:strRef>
          </c:tx>
          <c:marker>
            <c:symbol val="none"/>
          </c:marker>
          <c:trendline>
            <c:spPr>
              <a:ln>
                <a:solidFill>
                  <a:srgbClr val="00B0F0"/>
                </a:solidFill>
              </a:ln>
            </c:spPr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cat>
            <c:strRef>
              <c:f>'[1]Sigbjørn diagrammer'!$A$45:$A$49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NIFES RF 2013</c:v>
                </c:pt>
              </c:strCache>
            </c:strRef>
          </c:cat>
          <c:val>
            <c:numRef>
              <c:f>'[1]Sigbjørn diagrammer'!$B$45:$B$49</c:f>
              <c:numCache>
                <c:formatCode>General</c:formatCode>
                <c:ptCount val="5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0.15</c:v>
                </c:pt>
                <c:pt idx="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0-4BE5-BDDF-96B280E59195}"/>
            </c:ext>
          </c:extLst>
        </c:ser>
        <c:ser>
          <c:idx val="1"/>
          <c:order val="1"/>
          <c:tx>
            <c:strRef>
              <c:f>'[1]Sigbjørn diagrammer'!$C$44</c:f>
              <c:strCache>
                <c:ptCount val="1"/>
                <c:pt idx="0">
                  <c:v>Ubåt Fedje klo ved vraket</c:v>
                </c:pt>
              </c:strCache>
            </c:strRef>
          </c:tx>
          <c:marker>
            <c:symbol val="none"/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cat>
            <c:strRef>
              <c:f>'[1]Sigbjørn diagrammer'!$A$45:$A$49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NIFES RF 2013</c:v>
                </c:pt>
              </c:strCache>
            </c:strRef>
          </c:cat>
          <c:val>
            <c:numRef>
              <c:f>'[1]Sigbjørn diagrammer'!$C$45:$C$49</c:f>
              <c:numCache>
                <c:formatCode>General</c:formatCode>
                <c:ptCount val="5"/>
                <c:pt idx="0">
                  <c:v>0.11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80-4BE5-BDDF-96B280E5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07936"/>
        <c:axId val="98409472"/>
      </c:lineChart>
      <c:catAx>
        <c:axId val="9840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409472"/>
        <c:crosses val="autoZero"/>
        <c:auto val="1"/>
        <c:lblAlgn val="ctr"/>
        <c:lblOffset val="100"/>
        <c:noMultiLvlLbl val="0"/>
      </c:catAx>
      <c:valAx>
        <c:axId val="98409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407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'[1]Sigbjørn diagrammer'!$C$56</c:f>
              <c:strCache>
                <c:ptCount val="1"/>
                <c:pt idx="0">
                  <c:v>Vats/Eikanes klo</c:v>
                </c:pt>
              </c:strCache>
            </c:strRef>
          </c:tx>
          <c:invertIfNegative val="0"/>
          <c:trendline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cat>
            <c:strRef>
              <c:f>'[1]Sigbjørn diagrammer'!$B$57:$B$60</c:f>
              <c:strCache>
                <c:ptCount val="4"/>
                <c:pt idx="0">
                  <c:v>NIVA 2009</c:v>
                </c:pt>
                <c:pt idx="1">
                  <c:v>NIVA 2010</c:v>
                </c:pt>
                <c:pt idx="2">
                  <c:v>NIVA 2011</c:v>
                </c:pt>
                <c:pt idx="3">
                  <c:v>NIFES 2013</c:v>
                </c:pt>
              </c:strCache>
            </c:strRef>
          </c:cat>
          <c:val>
            <c:numRef>
              <c:f>'[1]Sigbjørn diagrammer'!$C$57:$C$60</c:f>
              <c:numCache>
                <c:formatCode>General</c:formatCode>
                <c:ptCount val="4"/>
                <c:pt idx="0">
                  <c:v>0.1</c:v>
                </c:pt>
                <c:pt idx="1">
                  <c:v>9.8000000000000004E-2</c:v>
                </c:pt>
                <c:pt idx="2">
                  <c:v>0.2</c:v>
                </c:pt>
                <c:pt idx="3">
                  <c:v>0.189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A-4B9B-9018-ABF7C50AF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46944"/>
        <c:axId val="103748736"/>
      </c:barChart>
      <c:catAx>
        <c:axId val="10374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748736"/>
        <c:crosses val="autoZero"/>
        <c:auto val="1"/>
        <c:lblAlgn val="ctr"/>
        <c:lblOffset val="100"/>
        <c:noMultiLvlLbl val="0"/>
      </c:catAx>
      <c:valAx>
        <c:axId val="10374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74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'[1]Sigbjørn diagrammer'!$B$44</c:f>
              <c:strCache>
                <c:ptCount val="1"/>
                <c:pt idx="0">
                  <c:v>Raunes klo</c:v>
                </c:pt>
              </c:strCache>
            </c:strRef>
          </c:tx>
          <c:invertIfNegative val="0"/>
          <c:trendline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cat>
            <c:strRef>
              <c:f>'[1]Sigbjørn diagrammer'!$A$45:$A$49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NIFES RF 2013</c:v>
                </c:pt>
              </c:strCache>
            </c:strRef>
          </c:cat>
          <c:val>
            <c:numRef>
              <c:f>'[1]Sigbjørn diagrammer'!$B$45:$B$49</c:f>
              <c:numCache>
                <c:formatCode>General</c:formatCode>
                <c:ptCount val="5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0.15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6B-43A0-B3F9-968303F50E0D}"/>
            </c:ext>
          </c:extLst>
        </c:ser>
        <c:ser>
          <c:idx val="1"/>
          <c:order val="1"/>
          <c:tx>
            <c:strRef>
              <c:f>'[1]Sigbjørn diagrammer'!$C$44</c:f>
              <c:strCache>
                <c:ptCount val="1"/>
                <c:pt idx="0">
                  <c:v>Ubåt Fedje klo ved vraket</c:v>
                </c:pt>
              </c:strCache>
            </c:strRef>
          </c:tx>
          <c:invertIfNegative val="0"/>
          <c:trendline>
            <c:spPr>
              <a:ln>
                <a:solidFill>
                  <a:srgbClr val="00B0F0"/>
                </a:solidFill>
              </a:ln>
            </c:spPr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cat>
            <c:strRef>
              <c:f>'[1]Sigbjørn diagrammer'!$A$45:$A$49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NIFES RF 2013</c:v>
                </c:pt>
              </c:strCache>
            </c:strRef>
          </c:cat>
          <c:val>
            <c:numRef>
              <c:f>'[1]Sigbjørn diagrammer'!$C$45:$C$49</c:f>
              <c:numCache>
                <c:formatCode>General</c:formatCode>
                <c:ptCount val="5"/>
                <c:pt idx="0">
                  <c:v>0.11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6B-43A0-B3F9-968303F5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787136"/>
        <c:crosses val="autoZero"/>
        <c:auto val="1"/>
        <c:lblAlgn val="ctr"/>
        <c:lblOffset val="100"/>
        <c:noMultiLvlLbl val="0"/>
      </c:catAx>
      <c:valAx>
        <c:axId val="10378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2</xdr:row>
      <xdr:rowOff>66675</xdr:rowOff>
    </xdr:from>
    <xdr:to>
      <xdr:col>12</xdr:col>
      <xdr:colOff>638175</xdr:colOff>
      <xdr:row>25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ED39A3-838E-43A0-98FA-B0F15596C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12</xdr:row>
      <xdr:rowOff>38100</xdr:rowOff>
    </xdr:from>
    <xdr:to>
      <xdr:col>5</xdr:col>
      <xdr:colOff>238125</xdr:colOff>
      <xdr:row>29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FEFE9C-B61A-4F32-A96A-86CDAFC62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33</xdr:row>
      <xdr:rowOff>152400</xdr:rowOff>
    </xdr:from>
    <xdr:to>
      <xdr:col>9</xdr:col>
      <xdr:colOff>9525</xdr:colOff>
      <xdr:row>50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EB790C6-9F01-4BEE-A611-67F0FB404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</xdr:colOff>
      <xdr:row>50</xdr:row>
      <xdr:rowOff>152400</xdr:rowOff>
    </xdr:from>
    <xdr:to>
      <xdr:col>15</xdr:col>
      <xdr:colOff>28575</xdr:colOff>
      <xdr:row>66</xdr:row>
      <xdr:rowOff>142875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490C60C-5A27-4719-BEE1-3EC6646AF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</xdr:colOff>
      <xdr:row>33</xdr:row>
      <xdr:rowOff>152400</xdr:rowOff>
    </xdr:from>
    <xdr:to>
      <xdr:col>15</xdr:col>
      <xdr:colOff>19050</xdr:colOff>
      <xdr:row>50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8F6535A-5488-47B0-8F61-8CF1DE3AD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.01.17-krabbek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FES data inn"/>
      <sheetName val="Sigbjørn diagrammer"/>
    </sheetNames>
    <sheetDataSet>
      <sheetData sheetId="0" refreshError="1"/>
      <sheetData sheetId="1">
        <row r="3">
          <cell r="B3" t="str">
            <v>Raunes Klo</v>
          </cell>
          <cell r="C3" t="str">
            <v>Vats/Eikanes klo</v>
          </cell>
          <cell r="D3" t="str">
            <v>Raunes innmat</v>
          </cell>
          <cell r="E3" t="str">
            <v>Vats/Eikanes innmat</v>
          </cell>
        </row>
        <row r="4">
          <cell r="A4" t="str">
            <v>NIVA 2009</v>
          </cell>
          <cell r="B4">
            <v>0.11</v>
          </cell>
          <cell r="C4">
            <v>0.1</v>
          </cell>
          <cell r="D4">
            <v>6.7000000000000004E-2</v>
          </cell>
          <cell r="E4">
            <v>0.06</v>
          </cell>
        </row>
        <row r="5">
          <cell r="A5" t="str">
            <v>NIVA 2010</v>
          </cell>
          <cell r="B5">
            <v>0.12</v>
          </cell>
          <cell r="C5">
            <v>9.8000000000000004E-2</v>
          </cell>
          <cell r="D5">
            <v>0.06</v>
          </cell>
          <cell r="E5">
            <v>3.5999999999999997E-2</v>
          </cell>
        </row>
        <row r="6">
          <cell r="A6" t="str">
            <v>NIVA 2011</v>
          </cell>
          <cell r="B6">
            <v>0.12</v>
          </cell>
          <cell r="C6">
            <v>0.2</v>
          </cell>
          <cell r="D6">
            <v>0.06</v>
          </cell>
          <cell r="E6">
            <v>0.05</v>
          </cell>
        </row>
        <row r="7">
          <cell r="A7" t="str">
            <v>NIVA 2012</v>
          </cell>
          <cell r="B7">
            <v>0.15</v>
          </cell>
        </row>
        <row r="8">
          <cell r="A8" t="str">
            <v>RF NIFES 2013</v>
          </cell>
          <cell r="B8">
            <v>0.21</v>
          </cell>
          <cell r="C8">
            <v>0.189</v>
          </cell>
          <cell r="D8">
            <v>8.5500000000000007E-2</v>
          </cell>
          <cell r="E8">
            <v>7.2300000000000003E-2</v>
          </cell>
        </row>
        <row r="44">
          <cell r="B44" t="str">
            <v>Raunes klo</v>
          </cell>
          <cell r="C44" t="str">
            <v>Ubåt Fedje klo ved vraket</v>
          </cell>
        </row>
        <row r="45">
          <cell r="A45">
            <v>2009</v>
          </cell>
          <cell r="B45">
            <v>0.11</v>
          </cell>
          <cell r="C45">
            <v>0.11</v>
          </cell>
        </row>
        <row r="46">
          <cell r="A46">
            <v>2010</v>
          </cell>
          <cell r="B46">
            <v>0.12</v>
          </cell>
          <cell r="C46">
            <v>7.0000000000000007E-2</v>
          </cell>
        </row>
        <row r="47">
          <cell r="A47">
            <v>2011</v>
          </cell>
          <cell r="B47">
            <v>0.12</v>
          </cell>
          <cell r="C47">
            <v>0.15</v>
          </cell>
        </row>
        <row r="48">
          <cell r="A48">
            <v>2012</v>
          </cell>
          <cell r="B48">
            <v>0.15</v>
          </cell>
          <cell r="C48">
            <v>0.11</v>
          </cell>
        </row>
        <row r="49">
          <cell r="A49" t="str">
            <v>NIFES RF 2013</v>
          </cell>
          <cell r="B49">
            <v>0.21</v>
          </cell>
        </row>
        <row r="56">
          <cell r="C56" t="str">
            <v>Vats/Eikanes klo</v>
          </cell>
        </row>
        <row r="57">
          <cell r="B57" t="str">
            <v>NIVA 2009</v>
          </cell>
          <cell r="C57">
            <v>0.1</v>
          </cell>
        </row>
        <row r="58">
          <cell r="B58" t="str">
            <v>NIVA 2010</v>
          </cell>
          <cell r="C58">
            <v>9.8000000000000004E-2</v>
          </cell>
        </row>
        <row r="59">
          <cell r="B59" t="str">
            <v>NIVA 2011</v>
          </cell>
          <cell r="C59">
            <v>0.2</v>
          </cell>
        </row>
        <row r="60">
          <cell r="B60" t="str">
            <v>NIFES 2013</v>
          </cell>
          <cell r="C60">
            <v>0.189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3B21-2FAC-4A9A-BBEB-E2BBB2F12CD1}">
  <dimension ref="A1:P69"/>
  <sheetViews>
    <sheetView tabSelected="1" workbookViewId="0">
      <selection activeCell="F7" sqref="F7"/>
    </sheetView>
  </sheetViews>
  <sheetFormatPr baseColWidth="10" defaultRowHeight="14.25" x14ac:dyDescent="0.45"/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65" thickBo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2"/>
      <c r="B3" s="3" t="s">
        <v>0</v>
      </c>
      <c r="C3" s="3" t="s">
        <v>1</v>
      </c>
      <c r="D3" s="3" t="s">
        <v>2</v>
      </c>
      <c r="E3" s="3" t="s">
        <v>3</v>
      </c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 t="s">
        <v>4</v>
      </c>
      <c r="B4" s="14">
        <v>0.11</v>
      </c>
      <c r="C4" s="13">
        <v>0.1</v>
      </c>
      <c r="D4" s="6">
        <v>6.7000000000000004E-2</v>
      </c>
      <c r="E4" s="6">
        <v>0.06</v>
      </c>
      <c r="F4" s="7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45">
      <c r="A5" s="5" t="s">
        <v>5</v>
      </c>
      <c r="B5" s="14">
        <v>0.12</v>
      </c>
      <c r="C5" s="13">
        <v>9.8000000000000004E-2</v>
      </c>
      <c r="D5" s="6">
        <v>0.06</v>
      </c>
      <c r="E5" s="6">
        <v>3.5999999999999997E-2</v>
      </c>
      <c r="F5" s="7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45">
      <c r="A6" s="5" t="s">
        <v>6</v>
      </c>
      <c r="B6" s="14">
        <v>0.12</v>
      </c>
      <c r="C6" s="13">
        <v>0.2</v>
      </c>
      <c r="D6" s="6">
        <v>0.06</v>
      </c>
      <c r="E6" s="6">
        <v>0.05</v>
      </c>
      <c r="F6" s="7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45">
      <c r="A7" s="5" t="s">
        <v>7</v>
      </c>
      <c r="B7" s="14">
        <v>0.15</v>
      </c>
      <c r="C7" s="13"/>
      <c r="D7" s="6"/>
      <c r="E7" s="6"/>
      <c r="F7" s="7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45">
      <c r="A8" s="5" t="s">
        <v>8</v>
      </c>
      <c r="B8" s="14">
        <v>0.21</v>
      </c>
      <c r="C8" s="13">
        <v>0.189</v>
      </c>
      <c r="D8" s="6">
        <v>8.5500000000000007E-2</v>
      </c>
      <c r="E8" s="6">
        <v>7.2300000000000003E-2</v>
      </c>
      <c r="F8" s="7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45">
      <c r="A9" s="5"/>
      <c r="B9" s="6"/>
      <c r="C9" s="6"/>
      <c r="D9" s="6"/>
      <c r="E9" s="6"/>
      <c r="F9" s="7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45">
      <c r="A10" s="5" t="s">
        <v>9</v>
      </c>
      <c r="B10" s="6">
        <f>(B8-B4)</f>
        <v>9.9999999999999992E-2</v>
      </c>
      <c r="C10" s="6">
        <f t="shared" ref="C10:E10" si="0">(C8-C4)</f>
        <v>8.8999999999999996E-2</v>
      </c>
      <c r="D10" s="6">
        <f t="shared" si="0"/>
        <v>1.8500000000000003E-2</v>
      </c>
      <c r="E10" s="6">
        <f t="shared" si="0"/>
        <v>1.2300000000000005E-2</v>
      </c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45">
      <c r="A11" s="5" t="s">
        <v>10</v>
      </c>
      <c r="B11" s="8">
        <f>(B10/B4)*100</f>
        <v>90.909090909090907</v>
      </c>
      <c r="C11" s="8">
        <f t="shared" ref="C11:E11" si="1">(C10/C4)*100</f>
        <v>88.999999999999986</v>
      </c>
      <c r="D11" s="8">
        <f>(D10/D4)*100</f>
        <v>27.611940298507463</v>
      </c>
      <c r="E11" s="8">
        <f t="shared" si="1"/>
        <v>20.500000000000011</v>
      </c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65" thickBot="1" x14ac:dyDescent="0.5">
      <c r="A12" s="9"/>
      <c r="B12" s="10"/>
      <c r="C12" s="10"/>
      <c r="D12" s="10"/>
      <c r="E12" s="10"/>
      <c r="F12" s="1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65" thickBo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45">
      <c r="A35" s="2"/>
      <c r="B35" s="3"/>
      <c r="C35" s="3"/>
      <c r="D35" s="3"/>
      <c r="E35" s="3"/>
      <c r="F35" s="3"/>
      <c r="G35" s="3"/>
      <c r="H35" s="3"/>
      <c r="I35" s="4"/>
      <c r="J35" s="1"/>
      <c r="K35" s="1"/>
      <c r="L35" s="1"/>
      <c r="M35" s="1"/>
      <c r="N35" s="1"/>
      <c r="O35" s="1"/>
      <c r="P35" s="1"/>
    </row>
    <row r="36" spans="1:16" x14ac:dyDescent="0.45">
      <c r="A36" s="5"/>
      <c r="B36" s="6"/>
      <c r="C36" s="12"/>
      <c r="D36" s="12"/>
      <c r="E36" s="12"/>
      <c r="F36" s="12"/>
      <c r="G36" s="12"/>
      <c r="H36" s="12"/>
      <c r="I36" s="7"/>
      <c r="J36" s="1"/>
      <c r="K36" s="1"/>
      <c r="L36" s="1"/>
      <c r="M36" s="1"/>
      <c r="N36" s="1"/>
      <c r="O36" s="1"/>
      <c r="P36" s="1"/>
    </row>
    <row r="37" spans="1:16" x14ac:dyDescent="0.45">
      <c r="A37" s="5"/>
      <c r="B37" s="6"/>
      <c r="C37" s="12"/>
      <c r="D37" s="12"/>
      <c r="E37" s="12"/>
      <c r="F37" s="12"/>
      <c r="G37" s="12"/>
      <c r="H37" s="12"/>
      <c r="I37" s="7"/>
      <c r="J37" s="1"/>
      <c r="K37" s="1"/>
      <c r="L37" s="1"/>
      <c r="M37" s="1"/>
      <c r="N37" s="1"/>
      <c r="O37" s="1"/>
      <c r="P37" s="1"/>
    </row>
    <row r="38" spans="1:16" x14ac:dyDescent="0.45">
      <c r="A38" s="5"/>
      <c r="B38" s="6"/>
      <c r="C38" s="12"/>
      <c r="D38" s="12"/>
      <c r="E38" s="12"/>
      <c r="F38" s="12"/>
      <c r="G38" s="12"/>
      <c r="H38" s="12"/>
      <c r="I38" s="7"/>
      <c r="J38" s="1"/>
      <c r="K38" s="1"/>
      <c r="L38" s="1"/>
      <c r="M38" s="1"/>
      <c r="N38" s="1"/>
      <c r="O38" s="1"/>
      <c r="P38" s="1"/>
    </row>
    <row r="39" spans="1:16" x14ac:dyDescent="0.45">
      <c r="A39" s="5"/>
      <c r="B39" s="6"/>
      <c r="C39" s="12"/>
      <c r="D39" s="12"/>
      <c r="E39" s="12"/>
      <c r="F39" s="12"/>
      <c r="G39" s="12"/>
      <c r="H39" s="12"/>
      <c r="I39" s="7"/>
      <c r="J39" s="1"/>
      <c r="K39" s="1"/>
      <c r="L39" s="1"/>
      <c r="M39" s="1"/>
      <c r="N39" s="1"/>
      <c r="O39" s="1"/>
      <c r="P39" s="1"/>
    </row>
    <row r="40" spans="1:16" x14ac:dyDescent="0.45">
      <c r="A40" s="5"/>
      <c r="B40" s="6"/>
      <c r="C40" s="12"/>
      <c r="D40" s="12"/>
      <c r="E40" s="12"/>
      <c r="F40" s="12"/>
      <c r="G40" s="12"/>
      <c r="H40" s="12"/>
      <c r="I40" s="7"/>
      <c r="J40" s="1"/>
      <c r="K40" s="1"/>
      <c r="L40" s="1"/>
      <c r="M40" s="1"/>
      <c r="N40" s="1"/>
      <c r="O40" s="1"/>
      <c r="P40" s="1"/>
    </row>
    <row r="41" spans="1:16" x14ac:dyDescent="0.45">
      <c r="A41" s="5"/>
      <c r="B41" s="12"/>
      <c r="C41" s="12"/>
      <c r="D41" s="12"/>
      <c r="E41" s="12"/>
      <c r="F41" s="12"/>
      <c r="G41" s="12"/>
      <c r="H41" s="12"/>
      <c r="I41" s="7"/>
      <c r="J41" s="1"/>
      <c r="K41" s="1"/>
      <c r="L41" s="1"/>
      <c r="M41" s="1"/>
      <c r="N41" s="1"/>
      <c r="O41" s="1"/>
      <c r="P41" s="1"/>
    </row>
    <row r="42" spans="1:16" x14ac:dyDescent="0.45">
      <c r="A42" s="5"/>
      <c r="B42" s="12"/>
      <c r="C42" s="12"/>
      <c r="D42" s="12"/>
      <c r="E42" s="12"/>
      <c r="F42" s="12"/>
      <c r="G42" s="12"/>
      <c r="H42" s="12"/>
      <c r="I42" s="7"/>
      <c r="J42" s="1"/>
      <c r="K42" s="1"/>
      <c r="L42" s="1"/>
      <c r="M42" s="1"/>
      <c r="N42" s="1"/>
      <c r="O42" s="1"/>
      <c r="P42" s="1"/>
    </row>
    <row r="43" spans="1:16" x14ac:dyDescent="0.45">
      <c r="A43" s="5"/>
      <c r="B43" s="12"/>
      <c r="C43" s="12"/>
      <c r="D43" s="12"/>
      <c r="E43" s="12"/>
      <c r="F43" s="12"/>
      <c r="G43" s="12"/>
      <c r="H43" s="12"/>
      <c r="I43" s="7"/>
      <c r="J43" s="1"/>
      <c r="K43" s="1"/>
      <c r="L43" s="1"/>
      <c r="M43" s="1"/>
      <c r="N43" s="1"/>
      <c r="O43" s="1"/>
      <c r="P43" s="1"/>
    </row>
    <row r="44" spans="1:16" x14ac:dyDescent="0.45">
      <c r="A44" s="5"/>
      <c r="B44" s="12" t="s">
        <v>11</v>
      </c>
      <c r="C44" s="12" t="s">
        <v>12</v>
      </c>
      <c r="D44" s="12"/>
      <c r="E44" s="12"/>
      <c r="F44" s="12"/>
      <c r="G44" s="12"/>
      <c r="H44" s="12"/>
      <c r="I44" s="7"/>
      <c r="J44" s="1"/>
      <c r="K44" s="1"/>
      <c r="L44" s="1"/>
      <c r="M44" s="1"/>
      <c r="N44" s="1"/>
      <c r="O44" s="1"/>
      <c r="P44" s="1"/>
    </row>
    <row r="45" spans="1:16" x14ac:dyDescent="0.45">
      <c r="A45" s="5">
        <v>2009</v>
      </c>
      <c r="B45" s="14">
        <v>0.11</v>
      </c>
      <c r="C45" s="12">
        <v>0.11</v>
      </c>
      <c r="D45" s="12"/>
      <c r="E45" s="12"/>
      <c r="F45" s="12"/>
      <c r="G45" s="12"/>
      <c r="H45" s="12"/>
      <c r="I45" s="7"/>
      <c r="J45" s="1"/>
      <c r="K45" s="1"/>
      <c r="L45" s="1"/>
      <c r="M45" s="1"/>
      <c r="N45" s="1"/>
      <c r="O45" s="1"/>
      <c r="P45" s="1"/>
    </row>
    <row r="46" spans="1:16" x14ac:dyDescent="0.45">
      <c r="A46" s="5">
        <v>2010</v>
      </c>
      <c r="B46" s="14">
        <v>0.12</v>
      </c>
      <c r="C46" s="12">
        <v>7.0000000000000007E-2</v>
      </c>
      <c r="D46" s="12"/>
      <c r="E46" s="12"/>
      <c r="F46" s="12"/>
      <c r="G46" s="12"/>
      <c r="H46" s="12"/>
      <c r="I46" s="7"/>
      <c r="J46" s="1"/>
      <c r="K46" s="1"/>
      <c r="L46" s="1"/>
      <c r="M46" s="1"/>
      <c r="N46" s="1"/>
      <c r="O46" s="1"/>
      <c r="P46" s="1"/>
    </row>
    <row r="47" spans="1:16" x14ac:dyDescent="0.45">
      <c r="A47" s="5">
        <v>2011</v>
      </c>
      <c r="B47" s="14">
        <v>0.12</v>
      </c>
      <c r="C47" s="12">
        <v>0.15</v>
      </c>
      <c r="D47" s="12"/>
      <c r="E47" s="12"/>
      <c r="F47" s="12"/>
      <c r="G47" s="12"/>
      <c r="H47" s="12"/>
      <c r="I47" s="7"/>
      <c r="J47" s="1"/>
      <c r="K47" s="1"/>
      <c r="L47" s="1"/>
      <c r="M47" s="1"/>
      <c r="N47" s="1"/>
      <c r="O47" s="1"/>
      <c r="P47" s="1"/>
    </row>
    <row r="48" spans="1:16" x14ac:dyDescent="0.45">
      <c r="A48" s="5">
        <v>2012</v>
      </c>
      <c r="B48" s="14">
        <v>0.15</v>
      </c>
      <c r="C48" s="12">
        <v>0.11</v>
      </c>
      <c r="D48" s="12"/>
      <c r="E48" s="12"/>
      <c r="F48" s="12"/>
      <c r="G48" s="12"/>
      <c r="H48" s="12"/>
      <c r="I48" s="7"/>
      <c r="J48" s="1"/>
      <c r="K48" s="1"/>
      <c r="L48" s="1"/>
      <c r="M48" s="1"/>
      <c r="N48" s="1"/>
      <c r="O48" s="1"/>
      <c r="P48" s="1"/>
    </row>
    <row r="49" spans="1:16" x14ac:dyDescent="0.45">
      <c r="A49" s="5" t="s">
        <v>13</v>
      </c>
      <c r="B49" s="14">
        <v>0.21</v>
      </c>
      <c r="C49" s="12"/>
      <c r="D49" s="12"/>
      <c r="E49" s="12"/>
      <c r="F49" s="12"/>
      <c r="G49" s="12"/>
      <c r="H49" s="12"/>
      <c r="I49" s="7"/>
      <c r="J49" s="1"/>
      <c r="K49" s="1"/>
      <c r="L49" s="1"/>
      <c r="M49" s="1"/>
      <c r="N49" s="1"/>
      <c r="O49" s="1"/>
      <c r="P49" s="1"/>
    </row>
    <row r="50" spans="1:16" x14ac:dyDescent="0.45">
      <c r="A50" s="5"/>
      <c r="B50" s="12"/>
      <c r="C50" s="12"/>
      <c r="D50" s="12"/>
      <c r="E50" s="12"/>
      <c r="F50" s="12"/>
      <c r="G50" s="12"/>
      <c r="H50" s="12"/>
      <c r="I50" s="7"/>
      <c r="J50" s="1"/>
      <c r="K50" s="1"/>
      <c r="L50" s="1"/>
      <c r="M50" s="1"/>
      <c r="N50" s="1"/>
      <c r="O50" s="1"/>
      <c r="P50" s="1"/>
    </row>
    <row r="51" spans="1:16" x14ac:dyDescent="0.45">
      <c r="A51" s="5"/>
      <c r="B51" s="12"/>
      <c r="C51" s="12"/>
      <c r="D51" s="12"/>
      <c r="E51" s="12"/>
      <c r="F51" s="12"/>
      <c r="G51" s="12"/>
      <c r="H51" s="12"/>
      <c r="I51" s="7"/>
      <c r="J51" s="1"/>
      <c r="K51" s="1"/>
      <c r="L51" s="1"/>
      <c r="M51" s="1"/>
      <c r="N51" s="1"/>
      <c r="O51" s="1"/>
      <c r="P51" s="1"/>
    </row>
    <row r="52" spans="1:16" x14ac:dyDescent="0.45">
      <c r="A52" s="12"/>
      <c r="B52" s="12"/>
      <c r="C52" s="12"/>
      <c r="D52" s="12"/>
      <c r="E52" s="12"/>
      <c r="F52" s="12"/>
      <c r="G52" s="12"/>
      <c r="H52" s="12"/>
      <c r="I52" s="12"/>
      <c r="J52" s="1"/>
      <c r="K52" s="1"/>
      <c r="L52" s="1"/>
      <c r="M52" s="1"/>
      <c r="N52" s="1"/>
      <c r="O52" s="1"/>
      <c r="P52" s="1"/>
    </row>
    <row r="53" spans="1:16" x14ac:dyDescent="0.45">
      <c r="A53" s="12"/>
      <c r="B53" s="12"/>
      <c r="C53" s="12"/>
      <c r="D53" s="12"/>
      <c r="E53" s="12"/>
      <c r="F53" s="12"/>
      <c r="G53" s="12"/>
      <c r="H53" s="12"/>
      <c r="I53" s="12"/>
      <c r="J53" s="1"/>
      <c r="K53" s="1"/>
      <c r="L53" s="1"/>
      <c r="M53" s="1"/>
      <c r="N53" s="1"/>
      <c r="O53" s="1"/>
      <c r="P53" s="1"/>
    </row>
    <row r="54" spans="1:16" x14ac:dyDescent="0.45">
      <c r="A54" s="12"/>
      <c r="B54" s="12"/>
      <c r="C54" s="12"/>
      <c r="D54" s="12"/>
      <c r="E54" s="12"/>
      <c r="F54" s="12"/>
      <c r="G54" s="12"/>
      <c r="H54" s="12"/>
      <c r="I54" s="12"/>
      <c r="J54" s="1"/>
      <c r="K54" s="1"/>
      <c r="L54" s="1"/>
      <c r="M54" s="1"/>
      <c r="N54" s="1"/>
      <c r="O54" s="1"/>
      <c r="P54" s="1"/>
    </row>
    <row r="55" spans="1:16" x14ac:dyDescent="0.45">
      <c r="A55" s="12"/>
      <c r="B55" s="12"/>
      <c r="C55" s="12"/>
      <c r="D55" s="12"/>
      <c r="E55" s="12"/>
      <c r="F55" s="12"/>
      <c r="G55" s="12"/>
      <c r="H55" s="12"/>
      <c r="I55" s="12"/>
      <c r="J55" s="1"/>
      <c r="K55" s="1"/>
      <c r="L55" s="1"/>
      <c r="M55" s="1"/>
      <c r="N55" s="1"/>
      <c r="O55" s="1"/>
      <c r="P55" s="1"/>
    </row>
    <row r="56" spans="1:16" x14ac:dyDescent="0.45">
      <c r="A56" s="12"/>
      <c r="B56" s="12"/>
      <c r="C56" s="12" t="s">
        <v>1</v>
      </c>
      <c r="D56" s="12"/>
      <c r="E56" s="12"/>
      <c r="F56" s="12"/>
      <c r="G56" s="12"/>
      <c r="H56" s="12"/>
      <c r="I56" s="12"/>
      <c r="J56" s="1"/>
      <c r="K56" s="1"/>
      <c r="L56" s="1"/>
      <c r="M56" s="1"/>
      <c r="N56" s="1"/>
      <c r="O56" s="1"/>
      <c r="P56" s="1"/>
    </row>
    <row r="57" spans="1:16" x14ac:dyDescent="0.45">
      <c r="A57" s="12"/>
      <c r="B57" s="12" t="s">
        <v>4</v>
      </c>
      <c r="C57" s="13">
        <v>0.1</v>
      </c>
      <c r="D57" s="12"/>
      <c r="E57" s="12"/>
      <c r="F57" s="12"/>
      <c r="G57" s="12"/>
      <c r="H57" s="12"/>
      <c r="I57" s="12"/>
      <c r="J57" s="1"/>
      <c r="K57" s="1"/>
      <c r="L57" s="1"/>
      <c r="M57" s="1"/>
      <c r="N57" s="1"/>
      <c r="O57" s="1"/>
      <c r="P57" s="1"/>
    </row>
    <row r="58" spans="1:16" x14ac:dyDescent="0.45">
      <c r="A58" s="12"/>
      <c r="B58" s="12" t="s">
        <v>5</v>
      </c>
      <c r="C58" s="13">
        <v>9.8000000000000004E-2</v>
      </c>
      <c r="D58" s="12"/>
      <c r="E58" s="12"/>
      <c r="F58" s="12"/>
      <c r="G58" s="12"/>
      <c r="H58" s="12"/>
      <c r="I58" s="12"/>
      <c r="J58" s="1"/>
      <c r="K58" s="1"/>
      <c r="L58" s="1"/>
      <c r="M58" s="1"/>
      <c r="N58" s="1"/>
      <c r="O58" s="1"/>
      <c r="P58" s="1"/>
    </row>
    <row r="59" spans="1:16" x14ac:dyDescent="0.45">
      <c r="A59" s="12"/>
      <c r="B59" s="12" t="s">
        <v>6</v>
      </c>
      <c r="C59" s="13">
        <v>0.2</v>
      </c>
      <c r="D59" s="12"/>
      <c r="E59" s="12"/>
      <c r="F59" s="12"/>
      <c r="G59" s="12"/>
      <c r="H59" s="12"/>
      <c r="I59" s="12"/>
      <c r="J59" s="1"/>
      <c r="K59" s="1"/>
      <c r="L59" s="1"/>
      <c r="M59" s="1"/>
      <c r="N59" s="1"/>
      <c r="O59" s="1"/>
      <c r="P59" s="1"/>
    </row>
    <row r="60" spans="1:16" x14ac:dyDescent="0.45">
      <c r="A60" s="12"/>
      <c r="B60" s="12" t="s">
        <v>14</v>
      </c>
      <c r="C60" s="13">
        <v>0.189</v>
      </c>
      <c r="D60" s="12"/>
      <c r="E60" s="12"/>
      <c r="F60" s="12"/>
      <c r="G60" s="12"/>
      <c r="H60" s="12"/>
      <c r="I60" s="12"/>
      <c r="J60" s="1"/>
      <c r="K60" s="1"/>
      <c r="L60" s="1"/>
      <c r="M60" s="1"/>
      <c r="N60" s="1"/>
      <c r="O60" s="1"/>
      <c r="P60" s="1"/>
    </row>
    <row r="61" spans="1:16" x14ac:dyDescent="0.45">
      <c r="A61" s="12"/>
      <c r="B61" s="12"/>
      <c r="C61" s="12"/>
      <c r="D61" s="12"/>
      <c r="E61" s="12"/>
      <c r="F61" s="12"/>
      <c r="G61" s="12"/>
      <c r="H61" s="12"/>
      <c r="I61" s="12"/>
      <c r="J61" s="1"/>
      <c r="K61" s="1"/>
      <c r="L61" s="1"/>
      <c r="M61" s="1"/>
      <c r="N61" s="1"/>
      <c r="O61" s="1"/>
      <c r="P61" s="1"/>
    </row>
    <row r="62" spans="1:16" x14ac:dyDescent="0.45">
      <c r="A62" s="12"/>
      <c r="B62" s="12"/>
      <c r="C62" s="12"/>
      <c r="D62" s="12"/>
      <c r="E62" s="12"/>
      <c r="F62" s="12"/>
      <c r="G62" s="12"/>
      <c r="H62" s="12"/>
      <c r="I62" s="12"/>
      <c r="J62" s="1"/>
      <c r="K62" s="1"/>
      <c r="L62" s="1"/>
      <c r="M62" s="1"/>
      <c r="N62" s="1"/>
      <c r="O62" s="1"/>
      <c r="P62" s="1"/>
    </row>
    <row r="63" spans="1:16" x14ac:dyDescent="0.45">
      <c r="A63" s="12"/>
      <c r="B63" s="12"/>
      <c r="C63" s="12"/>
      <c r="D63" s="12"/>
      <c r="E63" s="12"/>
      <c r="F63" s="12"/>
      <c r="G63" s="12"/>
      <c r="H63" s="12"/>
      <c r="I63" s="12"/>
      <c r="J63" s="1"/>
      <c r="K63" s="1"/>
      <c r="L63" s="1"/>
      <c r="M63" s="1"/>
      <c r="N63" s="1"/>
      <c r="O63" s="1"/>
      <c r="P63" s="1"/>
    </row>
    <row r="64" spans="1:16" x14ac:dyDescent="0.45">
      <c r="A64" s="12"/>
      <c r="B64" s="12"/>
      <c r="C64" s="12"/>
      <c r="D64" s="12"/>
      <c r="E64" s="12"/>
      <c r="F64" s="12"/>
      <c r="G64" s="12"/>
      <c r="H64" s="12"/>
      <c r="I64" s="12"/>
      <c r="J64" s="1"/>
      <c r="K64" s="1"/>
      <c r="L64" s="1"/>
      <c r="M64" s="1"/>
      <c r="N64" s="1"/>
      <c r="O64" s="1"/>
      <c r="P64" s="1"/>
    </row>
    <row r="65" spans="1:16" x14ac:dyDescent="0.45">
      <c r="A65" s="12"/>
      <c r="B65" s="12"/>
      <c r="C65" s="12"/>
      <c r="D65" s="12"/>
      <c r="E65" s="12"/>
      <c r="F65" s="12"/>
      <c r="G65" s="12"/>
      <c r="H65" s="12"/>
      <c r="I65" s="12"/>
      <c r="J65" s="1"/>
      <c r="K65" s="1"/>
      <c r="L65" s="1"/>
      <c r="M65" s="1"/>
      <c r="N65" s="1"/>
      <c r="O65" s="1"/>
      <c r="P65" s="1"/>
    </row>
    <row r="66" spans="1:16" x14ac:dyDescent="0.45">
      <c r="A66" s="12"/>
      <c r="B66" s="12"/>
      <c r="C66" s="12"/>
      <c r="D66" s="12"/>
      <c r="E66" s="12"/>
      <c r="F66" s="12"/>
      <c r="G66" s="12"/>
      <c r="H66" s="12"/>
      <c r="I66" s="12"/>
      <c r="J66" s="1"/>
      <c r="K66" s="1"/>
      <c r="L66" s="1"/>
      <c r="M66" s="1"/>
      <c r="N66" s="1"/>
      <c r="O66" s="1"/>
      <c r="P66" s="1"/>
    </row>
    <row r="67" spans="1:16" x14ac:dyDescent="0.45">
      <c r="A67" s="12"/>
      <c r="B67" s="12"/>
      <c r="C67" s="12"/>
      <c r="D67" s="12"/>
      <c r="E67" s="12"/>
      <c r="F67" s="12"/>
      <c r="G67" s="12"/>
      <c r="H67" s="12"/>
      <c r="I67" s="12"/>
      <c r="J67" s="1"/>
      <c r="K67" s="1"/>
      <c r="L67" s="1"/>
      <c r="M67" s="1"/>
      <c r="N67" s="1"/>
      <c r="O67" s="1"/>
      <c r="P67" s="1"/>
    </row>
    <row r="68" spans="1:16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sheetProtection algorithmName="SHA-512" hashValue="2MF/TbhYBypw+1OKDnmgUtLTaj5jeadMoAlgVKmgN9ixI7mggJnQIevKsAw0+IQlYl8nlcv1/W7q8ZiFljmYKA==" saltValue="NZXMBHIawYtOgOwIchYFi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sigbjornlanghelle@gmail.com</dc:creator>
  <cp:lastModifiedBy>Jakob Hatteland</cp:lastModifiedBy>
  <dcterms:created xsi:type="dcterms:W3CDTF">2018-01-09T19:23:18Z</dcterms:created>
  <dcterms:modified xsi:type="dcterms:W3CDTF">2018-01-09T19:37:22Z</dcterms:modified>
</cp:coreProperties>
</file>